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<sst xmlns="http://schemas.openxmlformats.org/spreadsheetml/2006/main" count="18" uniqueCount="18">
  <si>
    <t xml:space="preserve">COSTE INICIAL PROYECTO</t>
  </si>
  <si>
    <t xml:space="preserve">SOLICITADO</t>
  </si>
  <si>
    <t xml:space="preserve">APORTAC. PROPIA INICIAL DE ONGD SOLICITANTE</t>
  </si>
  <si>
    <t xml:space="preserve">APORTAC. OTRAS ENTIDADES Externas</t>
  </si>
  <si>
    <t xml:space="preserve">% APORT ENTIDAD</t>
  </si>
  <si>
    <t xml:space="preserve">SUBVENCIÓN PROVISIONAL</t>
  </si>
  <si>
    <t xml:space="preserve">MÍNIMO COSTE TOTAL ANEXO II</t>
  </si>
  <si>
    <t xml:space="preserve">MINIMA APORTACIÓN DE LA ENTIDAD + OTRAS APORTACIONES</t>
  </si>
  <si>
    <t xml:space="preserve">% APORT ENTIDAD (Propia + Externa)</t>
  </si>
  <si>
    <t xml:space="preserve">Ejemplo 1</t>
  </si>
  <si>
    <t xml:space="preserve">Ejemplo 2</t>
  </si>
  <si>
    <t xml:space="preserve">Ejemplo 3</t>
  </si>
  <si>
    <t xml:space="preserve">1. Este archivo está abierto a edición; si modificas columnas puedes modificar fórmulas prefijadas. Bájatelo de nuevo para mayor seguridad.</t>
  </si>
  <si>
    <t xml:space="preserve">2. Rellena las celdas en amarillo según tu Anexo I presentado.</t>
  </si>
  <si>
    <t xml:space="preserve">3. Rellena la celda verde según la subvención concedida provisionalmente.</t>
  </si>
  <si>
    <t xml:space="preserve">4. Las celdas en gris se rellenan automáticamente, y no precisas tocarlas</t>
  </si>
  <si>
    <t xml:space="preserve">5. Fíjate bien que los % de aportación - en naranja- no varían tras la reformulación porque ya fueron puntuados.</t>
  </si>
  <si>
    <t xml:space="preserve">6. Rellena el Anexo II (apartado 1.1. y el 2.8) teniendo en cuenta las cuantías mínimas obtenidas según las columnas H e I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</si>
</sst>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\ %"/>
    <numFmt numFmtId="166" formatCode="#,##0.00\ [$€-C0A];[RED]\-#,##0.00\ [$€-C0A]"/>
    <numFmt numFmtId="167" formatCode="#,##0.00"/>
  </numFmts>
  <fonts count="18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FFFFFF"/>
      <name val="Mangal"/>
      <family val="2"/>
    </font>
    <font>
      <sz val="10"/>
      <color rgb="FF000000"/>
      <name val="Mangal"/>
      <family val="2"/>
    </font>
    <font>
      <sz val="10"/>
      <color rgb="FFCC0000"/>
      <name val="Mangal"/>
      <family val="2"/>
    </font>
    <font>
      <sz val="10"/>
      <color rgb="FF808080"/>
      <name val="Mangal"/>
      <family val="2"/>
    </font>
    <font>
      <sz val="10"/>
      <color rgb="FF006600"/>
      <name val="Mangal"/>
      <family val="2"/>
    </font>
    <font>
      <u val="single"/>
      <sz val="10"/>
      <color rgb="FF0000EE"/>
      <name val="Mangal"/>
      <family val="2"/>
    </font>
    <font>
      <sz val="10"/>
      <color rgb="FF996600"/>
      <name val="Mangal"/>
      <family val="2"/>
    </font>
    <font>
      <sz val="10"/>
      <color rgb="FF333333"/>
      <name val="Mangal"/>
      <family val="2"/>
    </font>
    <font>
      <sz val="10"/>
      <name val="Mangal"/>
      <family val="2"/>
    </font>
    <font>
      <sz val="9"/>
      <name val="Arial"/>
      <family val="2"/>
    </font>
    <font>
      <b val="true"/>
      <sz val="9"/>
      <name val="Arial"/>
      <family val="2"/>
    </font>
    <font>
      <b val="true"/>
      <i val="true"/>
      <sz val="12"/>
      <name val="Arial"/>
      <family val="2"/>
    </font>
    <font>
      <b val="true"/>
      <sz val="12"/>
      <name val="Arial"/>
      <family val="2"/>
    </font>
    <font>
      <b val="true"/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CCCCCC"/>
        <bgColor rgb="FFDDDDDD"/>
      </patternFill>
    </fill>
    <fill>
      <patternFill patternType="solid">
        <fgColor rgb="FFFFFF00"/>
        <bgColor rgb="FFFFFF00"/>
      </patternFill>
    </fill>
    <fill>
      <patternFill patternType="solid">
        <fgColor rgb="FFFF972F"/>
        <bgColor rgb="FFFF8080"/>
      </patternFill>
    </fill>
    <fill>
      <patternFill patternType="solid">
        <fgColor rgb="FF89C765"/>
        <bgColor rgb="FF969696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ck"/>
      <right/>
      <top style="thick"/>
      <bottom style="thin"/>
      <diagonal/>
    </border>
    <border diagonalUp="false" diagonalDown="false">
      <left/>
      <right/>
      <top style="thick"/>
      <bottom style="thin"/>
      <diagonal/>
    </border>
    <border diagonalUp="false" diagonalDown="false">
      <left/>
      <right style="thick"/>
      <top style="thick"/>
      <bottom style="thin"/>
      <diagonal/>
    </border>
    <border diagonalUp="false" diagonalDown="false">
      <left style="thick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ck"/>
      <top/>
      <bottom/>
      <diagonal/>
    </border>
    <border diagonalUp="false" diagonalDown="false">
      <left style="thick"/>
      <right/>
      <top style="thin"/>
      <bottom style="thick"/>
      <diagonal/>
    </border>
    <border diagonalUp="false" diagonalDown="false">
      <left/>
      <right/>
      <top style="thin"/>
      <bottom style="thick"/>
      <diagonal/>
    </border>
    <border diagonalUp="false" diagonalDown="false">
      <left/>
      <right style="thin"/>
      <top style="thin"/>
      <bottom style="thick"/>
      <diagonal/>
    </border>
    <border diagonalUp="false" diagonalDown="false">
      <left/>
      <right style="thick"/>
      <top/>
      <bottom style="thick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6" fillId="0" borderId="0" applyFont="true" applyBorder="false" applyAlignment="false" applyProtection="false"/>
    <xf numFmtId="164" fontId="4" fillId="0" borderId="0" applyFont="true" applyBorder="false" applyAlignment="false" applyProtection="false"/>
    <xf numFmtId="164" fontId="7" fillId="0" borderId="0" applyFont="true" applyBorder="false" applyAlignment="false" applyProtection="false"/>
    <xf numFmtId="164" fontId="8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5" fillId="0" borderId="0" applyFont="true" applyBorder="false" applyAlignment="false" applyProtection="false"/>
    <xf numFmtId="164" fontId="9" fillId="0" borderId="0" applyFont="true" applyBorder="false" applyAlignment="false" applyProtection="false"/>
    <xf numFmtId="164" fontId="10" fillId="0" borderId="0" applyFont="true" applyBorder="false" applyAlignment="false" applyProtection="false"/>
    <xf numFmtId="164" fontId="11" fillId="0" borderId="1" applyFont="true" applyBorder="true" applyAlignment="false" applyProtection="false"/>
    <xf numFmtId="164" fontId="12" fillId="0" borderId="0" applyFont="true" applyBorder="false" applyAlignment="false" applyProtection="false"/>
    <xf numFmtId="164" fontId="12" fillId="0" borderId="0" applyFont="true" applyBorder="false" applyAlignment="false" applyProtection="false"/>
    <xf numFmtId="164" fontId="6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6" fillId="4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6" fillId="5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6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4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6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7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8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9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5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5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5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1" xfId="20"/>
    <cellStyle name="Accent 2 1" xfId="21"/>
    <cellStyle name="Accent 3 1" xfId="22"/>
    <cellStyle name="Accent 4" xfId="23"/>
    <cellStyle name="Bad 1" xfId="24"/>
    <cellStyle name="Error 1" xfId="25"/>
    <cellStyle name="Footnote 1" xfId="26"/>
    <cellStyle name="Good 1" xfId="27"/>
    <cellStyle name="Heading 1 1" xfId="28"/>
    <cellStyle name="Heading 2 1" xfId="29"/>
    <cellStyle name="Heading 3" xfId="30"/>
    <cellStyle name="Hyperlink 1" xfId="31"/>
    <cellStyle name="Neutral 1" xfId="32"/>
    <cellStyle name="Note 1" xfId="33"/>
    <cellStyle name="Status 1" xfId="34"/>
    <cellStyle name="Text 1" xfId="35"/>
    <cellStyle name="Warning 1" xfId="36"/>
  </cellStyles>
  <colors>
    <indexedColors>
      <rgbColor rgb="FF000000"/>
      <rgbColor rgb="FFFFFFFF"/>
      <rgbColor rgb="FFCC0000"/>
      <rgbColor rgb="FF00FF00"/>
      <rgbColor rgb="FF0000EE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9C765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MJ1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J4" activeCellId="0" sqref="J4"/>
    </sheetView>
  </sheetViews>
  <sheetFormatPr defaultColWidth="11.53515625" defaultRowHeight="14.65" customHeight="false" zeroHeight="false" outlineLevelRow="0" outlineLevelCol="0"/>
  <cols>
    <col collapsed="false" customWidth="false" hidden="false" outlineLevel="0" max="1" min="1" style="1" width="11.56"/>
    <col collapsed="false" customWidth="true" hidden="false" outlineLevel="0" max="2" min="2" style="1" width="14.21"/>
    <col collapsed="false" customWidth="true" hidden="false" outlineLevel="0" max="3" min="3" style="1" width="13.61"/>
    <col collapsed="false" customWidth="true" hidden="false" outlineLevel="0" max="4" min="4" style="1" width="17.11"/>
    <col collapsed="false" customWidth="true" hidden="false" outlineLevel="0" max="5" min="5" style="1" width="17.3"/>
    <col collapsed="false" customWidth="true" hidden="false" outlineLevel="0" max="6" min="6" style="2" width="13.44"/>
    <col collapsed="false" customWidth="true" hidden="false" outlineLevel="0" max="7" min="7" style="1" width="14.45"/>
    <col collapsed="false" customWidth="true" hidden="false" outlineLevel="0" max="8" min="8" style="1" width="14.94"/>
    <col collapsed="false" customWidth="true" hidden="false" outlineLevel="0" max="9" min="9" style="1" width="33.08"/>
    <col collapsed="false" customWidth="true" hidden="false" outlineLevel="0" max="10" min="10" style="1" width="16.74"/>
    <col collapsed="false" customWidth="false" hidden="false" outlineLevel="0" max="12" min="11" style="1" width="11.5"/>
    <col collapsed="false" customWidth="true" hidden="false" outlineLevel="0" max="13" min="13" style="1" width="20.09"/>
    <col collapsed="false" customWidth="false" hidden="false" outlineLevel="0" max="15" min="14" style="1" width="11.5"/>
    <col collapsed="false" customWidth="true" hidden="false" outlineLevel="0" max="16" min="16" style="3" width="17.15"/>
    <col collapsed="false" customWidth="false" hidden="false" outlineLevel="0" max="257" min="17" style="1" width="11.5"/>
  </cols>
  <sheetData>
    <row r="1" customFormat="false" ht="46.15" hidden="false" customHeight="true" outlineLevel="0" collapsed="false">
      <c r="A1" s="4"/>
      <c r="B1" s="5" t="s">
        <v>0</v>
      </c>
      <c r="C1" s="5" t="s">
        <v>1</v>
      </c>
      <c r="D1" s="5" t="s">
        <v>2</v>
      </c>
      <c r="E1" s="6" t="s">
        <v>3</v>
      </c>
      <c r="F1" s="7" t="s">
        <v>4</v>
      </c>
      <c r="G1" s="6" t="s">
        <v>5</v>
      </c>
      <c r="H1" s="8" t="s">
        <v>6</v>
      </c>
      <c r="I1" s="8" t="s">
        <v>7</v>
      </c>
      <c r="J1" s="8" t="s">
        <v>8</v>
      </c>
      <c r="K1" s="9"/>
      <c r="L1" s="9"/>
      <c r="M1" s="0"/>
      <c r="N1" s="9"/>
      <c r="O1" s="9"/>
      <c r="P1" s="10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  <c r="FZ1" s="9"/>
      <c r="GA1" s="9"/>
      <c r="GB1" s="9"/>
      <c r="GC1" s="9"/>
      <c r="GD1" s="9"/>
      <c r="GE1" s="9"/>
      <c r="GF1" s="9"/>
      <c r="GG1" s="9"/>
      <c r="GH1" s="9"/>
      <c r="GI1" s="9"/>
      <c r="GJ1" s="9"/>
      <c r="GK1" s="9"/>
      <c r="GL1" s="9"/>
      <c r="GM1" s="9"/>
      <c r="GN1" s="9"/>
      <c r="GO1" s="9"/>
      <c r="GP1" s="9"/>
      <c r="GQ1" s="9"/>
      <c r="GR1" s="9"/>
      <c r="GS1" s="9"/>
      <c r="GT1" s="9"/>
      <c r="GU1" s="9"/>
      <c r="GV1" s="9"/>
      <c r="GW1" s="9"/>
      <c r="GX1" s="9"/>
      <c r="GY1" s="9"/>
      <c r="GZ1" s="9"/>
      <c r="HA1" s="9"/>
      <c r="HB1" s="9"/>
      <c r="HC1" s="9"/>
      <c r="HD1" s="9"/>
      <c r="HE1" s="9"/>
      <c r="HF1" s="9"/>
      <c r="HG1" s="9"/>
      <c r="HH1" s="9"/>
      <c r="HI1" s="9"/>
      <c r="HJ1" s="9"/>
      <c r="HK1" s="9"/>
      <c r="HL1" s="9"/>
      <c r="HM1" s="9"/>
      <c r="HN1" s="9"/>
      <c r="HO1" s="9"/>
      <c r="HP1" s="9"/>
      <c r="HQ1" s="9"/>
      <c r="HR1" s="9"/>
      <c r="HS1" s="9"/>
      <c r="HT1" s="9"/>
      <c r="HU1" s="9"/>
      <c r="HV1" s="9"/>
      <c r="HW1" s="9"/>
      <c r="HX1" s="9"/>
      <c r="HY1" s="9"/>
      <c r="HZ1" s="9"/>
      <c r="IA1" s="9"/>
      <c r="IB1" s="9"/>
      <c r="IC1" s="9"/>
      <c r="ID1" s="9"/>
      <c r="IE1" s="9"/>
      <c r="IF1" s="9"/>
      <c r="IG1" s="9"/>
      <c r="IH1" s="9"/>
      <c r="II1" s="9"/>
      <c r="IJ1" s="9"/>
      <c r="IK1" s="9"/>
      <c r="IL1" s="9"/>
      <c r="IM1" s="9"/>
      <c r="IN1" s="9"/>
      <c r="IO1" s="9"/>
      <c r="IP1" s="9"/>
      <c r="IQ1" s="9"/>
      <c r="IR1" s="9"/>
      <c r="IS1" s="9"/>
      <c r="IT1" s="9"/>
      <c r="IU1" s="9"/>
      <c r="IV1" s="9"/>
      <c r="IW1" s="9"/>
      <c r="IX1" s="9"/>
      <c r="IY1" s="9"/>
      <c r="IZ1" s="9"/>
      <c r="JA1" s="9"/>
      <c r="JB1" s="9"/>
      <c r="JC1" s="9"/>
      <c r="JD1" s="9"/>
      <c r="JE1" s="9"/>
      <c r="JF1" s="9"/>
      <c r="JG1" s="9"/>
      <c r="JH1" s="9"/>
      <c r="JI1" s="9"/>
      <c r="JJ1" s="9"/>
      <c r="JK1" s="9"/>
      <c r="JL1" s="9"/>
      <c r="JM1" s="9"/>
      <c r="JN1" s="9"/>
      <c r="JO1" s="9"/>
      <c r="JP1" s="9"/>
      <c r="JQ1" s="9"/>
      <c r="JR1" s="9"/>
      <c r="JS1" s="9"/>
      <c r="JT1" s="9"/>
      <c r="JU1" s="9"/>
      <c r="JV1" s="9"/>
      <c r="JW1" s="9"/>
      <c r="JX1" s="9"/>
      <c r="JY1" s="9"/>
      <c r="JZ1" s="9"/>
      <c r="KA1" s="9"/>
      <c r="KB1" s="9"/>
      <c r="KC1" s="9"/>
      <c r="KD1" s="9"/>
      <c r="KE1" s="9"/>
      <c r="KF1" s="9"/>
      <c r="KG1" s="9"/>
      <c r="KH1" s="9"/>
      <c r="KI1" s="9"/>
      <c r="KJ1" s="9"/>
      <c r="KK1" s="9"/>
      <c r="KL1" s="9"/>
      <c r="KM1" s="9"/>
      <c r="KN1" s="9"/>
      <c r="KO1" s="9"/>
      <c r="KP1" s="9"/>
      <c r="KQ1" s="9"/>
      <c r="KR1" s="9"/>
      <c r="KS1" s="9"/>
      <c r="KT1" s="9"/>
      <c r="KU1" s="9"/>
      <c r="KV1" s="9"/>
      <c r="KW1" s="9"/>
      <c r="KX1" s="9"/>
      <c r="KY1" s="9"/>
      <c r="KZ1" s="9"/>
      <c r="LA1" s="9"/>
      <c r="LB1" s="9"/>
      <c r="LC1" s="9"/>
      <c r="LD1" s="9"/>
      <c r="LE1" s="9"/>
      <c r="LF1" s="9"/>
      <c r="LG1" s="9"/>
      <c r="LH1" s="9"/>
      <c r="LI1" s="9"/>
      <c r="LJ1" s="9"/>
      <c r="LK1" s="9"/>
      <c r="LL1" s="9"/>
      <c r="LM1" s="9"/>
      <c r="LN1" s="9"/>
      <c r="LO1" s="9"/>
      <c r="LP1" s="9"/>
      <c r="LQ1" s="9"/>
      <c r="LR1" s="9"/>
      <c r="LS1" s="9"/>
      <c r="LT1" s="9"/>
      <c r="LU1" s="9"/>
      <c r="LV1" s="9"/>
      <c r="LW1" s="9"/>
      <c r="LX1" s="9"/>
      <c r="LY1" s="9"/>
      <c r="LZ1" s="9"/>
      <c r="MA1" s="9"/>
      <c r="MB1" s="9"/>
      <c r="MC1" s="9"/>
      <c r="MD1" s="9"/>
      <c r="ME1" s="9"/>
      <c r="MF1" s="9"/>
      <c r="MG1" s="9"/>
      <c r="MH1" s="9"/>
      <c r="MI1" s="9"/>
      <c r="MJ1" s="9"/>
      <c r="MK1" s="9"/>
      <c r="ML1" s="9"/>
      <c r="MM1" s="9"/>
      <c r="MN1" s="9"/>
      <c r="MO1" s="9"/>
      <c r="MP1" s="9"/>
      <c r="MQ1" s="9"/>
      <c r="MR1" s="9"/>
      <c r="MS1" s="9"/>
      <c r="MT1" s="9"/>
      <c r="MU1" s="9"/>
      <c r="MV1" s="9"/>
      <c r="MW1" s="9"/>
      <c r="MX1" s="9"/>
      <c r="MY1" s="9"/>
      <c r="MZ1" s="9"/>
      <c r="NA1" s="9"/>
      <c r="NB1" s="9"/>
      <c r="NC1" s="9"/>
      <c r="ND1" s="9"/>
      <c r="NE1" s="9"/>
      <c r="NF1" s="9"/>
      <c r="NG1" s="9"/>
      <c r="NH1" s="9"/>
      <c r="NI1" s="9"/>
      <c r="NJ1" s="9"/>
      <c r="NK1" s="9"/>
      <c r="NL1" s="9"/>
      <c r="NM1" s="9"/>
      <c r="NN1" s="9"/>
      <c r="NO1" s="9"/>
      <c r="NP1" s="9"/>
      <c r="NQ1" s="9"/>
      <c r="NR1" s="9"/>
      <c r="NS1" s="9"/>
      <c r="NT1" s="9"/>
      <c r="NU1" s="9"/>
      <c r="NV1" s="9"/>
      <c r="NW1" s="9"/>
      <c r="NX1" s="9"/>
      <c r="NY1" s="9"/>
      <c r="NZ1" s="9"/>
      <c r="OA1" s="9"/>
      <c r="OB1" s="9"/>
      <c r="OC1" s="9"/>
      <c r="OD1" s="9"/>
      <c r="OE1" s="9"/>
      <c r="OF1" s="9"/>
      <c r="OG1" s="9"/>
      <c r="OH1" s="9"/>
      <c r="OI1" s="9"/>
      <c r="OJ1" s="9"/>
      <c r="OK1" s="9"/>
      <c r="OL1" s="9"/>
      <c r="OM1" s="9"/>
      <c r="ON1" s="9"/>
      <c r="OO1" s="9"/>
      <c r="OP1" s="9"/>
      <c r="OQ1" s="9"/>
      <c r="OR1" s="9"/>
      <c r="OS1" s="9"/>
      <c r="OT1" s="9"/>
      <c r="OU1" s="9"/>
      <c r="OV1" s="9"/>
      <c r="OW1" s="9"/>
      <c r="OX1" s="9"/>
      <c r="OY1" s="9"/>
      <c r="OZ1" s="9"/>
      <c r="PA1" s="9"/>
      <c r="PB1" s="9"/>
      <c r="PC1" s="9"/>
      <c r="PD1" s="9"/>
      <c r="PE1" s="9"/>
      <c r="PF1" s="9"/>
      <c r="PG1" s="9"/>
      <c r="PH1" s="9"/>
      <c r="PI1" s="9"/>
      <c r="PJ1" s="9"/>
      <c r="PK1" s="9"/>
      <c r="PL1" s="9"/>
      <c r="PM1" s="9"/>
      <c r="PN1" s="9"/>
      <c r="PO1" s="9"/>
      <c r="PP1" s="9"/>
      <c r="PQ1" s="9"/>
      <c r="PR1" s="9"/>
      <c r="PS1" s="9"/>
      <c r="PT1" s="9"/>
      <c r="PU1" s="9"/>
      <c r="PV1" s="9"/>
      <c r="PW1" s="9"/>
      <c r="PX1" s="9"/>
      <c r="PY1" s="9"/>
      <c r="PZ1" s="9"/>
      <c r="QA1" s="9"/>
      <c r="QB1" s="9"/>
      <c r="QC1" s="9"/>
      <c r="QD1" s="9"/>
      <c r="QE1" s="9"/>
      <c r="QF1" s="9"/>
      <c r="QG1" s="9"/>
      <c r="QH1" s="9"/>
      <c r="QI1" s="9"/>
      <c r="QJ1" s="9"/>
      <c r="QK1" s="9"/>
      <c r="QL1" s="9"/>
      <c r="QM1" s="9"/>
      <c r="QN1" s="9"/>
      <c r="QO1" s="9"/>
      <c r="QP1" s="9"/>
      <c r="QQ1" s="9"/>
      <c r="QR1" s="9"/>
      <c r="QS1" s="9"/>
      <c r="QT1" s="9"/>
      <c r="QU1" s="9"/>
      <c r="QV1" s="9"/>
      <c r="QW1" s="9"/>
      <c r="QX1" s="9"/>
      <c r="QY1" s="9"/>
      <c r="QZ1" s="9"/>
      <c r="RA1" s="9"/>
      <c r="RB1" s="9"/>
      <c r="RC1" s="9"/>
      <c r="RD1" s="9"/>
      <c r="RE1" s="9"/>
      <c r="RF1" s="9"/>
      <c r="RG1" s="9"/>
      <c r="RH1" s="9"/>
      <c r="RI1" s="9"/>
      <c r="RJ1" s="9"/>
      <c r="RK1" s="9"/>
      <c r="RL1" s="9"/>
      <c r="RM1" s="9"/>
      <c r="RN1" s="9"/>
      <c r="RO1" s="9"/>
      <c r="RP1" s="9"/>
      <c r="RQ1" s="9"/>
      <c r="RR1" s="9"/>
      <c r="RS1" s="9"/>
      <c r="RT1" s="9"/>
      <c r="RU1" s="9"/>
      <c r="RV1" s="9"/>
      <c r="RW1" s="9"/>
      <c r="RX1" s="9"/>
      <c r="RY1" s="9"/>
      <c r="RZ1" s="9"/>
      <c r="SA1" s="9"/>
      <c r="SB1" s="9"/>
      <c r="SC1" s="9"/>
      <c r="SD1" s="9"/>
      <c r="SE1" s="9"/>
      <c r="SF1" s="9"/>
      <c r="SG1" s="9"/>
      <c r="SH1" s="9"/>
      <c r="SI1" s="9"/>
      <c r="SJ1" s="9"/>
      <c r="SK1" s="9"/>
      <c r="SL1" s="9"/>
      <c r="SM1" s="9"/>
      <c r="SN1" s="9"/>
      <c r="SO1" s="9"/>
      <c r="SP1" s="9"/>
      <c r="SQ1" s="9"/>
      <c r="SR1" s="9"/>
      <c r="SS1" s="9"/>
      <c r="ST1" s="9"/>
      <c r="SU1" s="9"/>
      <c r="SV1" s="9"/>
      <c r="SW1" s="9"/>
      <c r="SX1" s="9"/>
      <c r="SY1" s="9"/>
      <c r="SZ1" s="9"/>
      <c r="TA1" s="9"/>
      <c r="TB1" s="9"/>
      <c r="TC1" s="9"/>
      <c r="TD1" s="9"/>
      <c r="TE1" s="9"/>
      <c r="TF1" s="9"/>
      <c r="TG1" s="9"/>
      <c r="TH1" s="9"/>
      <c r="TI1" s="9"/>
      <c r="TJ1" s="9"/>
      <c r="TK1" s="9"/>
      <c r="TL1" s="9"/>
      <c r="TM1" s="9"/>
      <c r="TN1" s="9"/>
      <c r="TO1" s="9"/>
      <c r="TP1" s="9"/>
      <c r="TQ1" s="9"/>
      <c r="TR1" s="9"/>
      <c r="TS1" s="9"/>
      <c r="TT1" s="9"/>
      <c r="TU1" s="9"/>
      <c r="TV1" s="9"/>
      <c r="TW1" s="9"/>
      <c r="TX1" s="9"/>
      <c r="TY1" s="9"/>
      <c r="TZ1" s="9"/>
      <c r="UA1" s="9"/>
      <c r="UB1" s="9"/>
      <c r="UC1" s="9"/>
      <c r="UD1" s="9"/>
      <c r="UE1" s="9"/>
      <c r="UF1" s="9"/>
      <c r="UG1" s="9"/>
      <c r="UH1" s="9"/>
      <c r="UI1" s="9"/>
      <c r="UJ1" s="9"/>
      <c r="UK1" s="9"/>
      <c r="UL1" s="9"/>
      <c r="UM1" s="9"/>
      <c r="UN1" s="9"/>
      <c r="UO1" s="9"/>
      <c r="UP1" s="9"/>
      <c r="UQ1" s="9"/>
      <c r="UR1" s="9"/>
      <c r="US1" s="9"/>
      <c r="UT1" s="9"/>
      <c r="UU1" s="9"/>
      <c r="UV1" s="9"/>
      <c r="UW1" s="9"/>
      <c r="UX1" s="9"/>
      <c r="UY1" s="9"/>
      <c r="UZ1" s="9"/>
      <c r="VA1" s="9"/>
      <c r="VB1" s="9"/>
      <c r="VC1" s="9"/>
      <c r="VD1" s="9"/>
      <c r="VE1" s="9"/>
      <c r="VF1" s="9"/>
      <c r="VG1" s="9"/>
      <c r="VH1" s="9"/>
      <c r="VI1" s="9"/>
      <c r="VJ1" s="9"/>
      <c r="VK1" s="9"/>
      <c r="VL1" s="9"/>
      <c r="VM1" s="9"/>
      <c r="VN1" s="9"/>
      <c r="VO1" s="9"/>
      <c r="VP1" s="9"/>
      <c r="VQ1" s="9"/>
      <c r="VR1" s="9"/>
      <c r="VS1" s="9"/>
      <c r="VT1" s="9"/>
      <c r="VU1" s="9"/>
      <c r="VV1" s="9"/>
      <c r="VW1" s="9"/>
      <c r="VX1" s="9"/>
      <c r="VY1" s="9"/>
      <c r="VZ1" s="9"/>
      <c r="WA1" s="9"/>
      <c r="WB1" s="9"/>
      <c r="WC1" s="9"/>
      <c r="WD1" s="9"/>
      <c r="WE1" s="9"/>
      <c r="WF1" s="9"/>
      <c r="WG1" s="9"/>
      <c r="WH1" s="9"/>
      <c r="WI1" s="9"/>
      <c r="WJ1" s="9"/>
      <c r="WK1" s="9"/>
      <c r="WL1" s="9"/>
      <c r="WM1" s="9"/>
      <c r="WN1" s="9"/>
      <c r="WO1" s="9"/>
      <c r="WP1" s="9"/>
      <c r="WQ1" s="9"/>
      <c r="WR1" s="9"/>
      <c r="WS1" s="9"/>
      <c r="WT1" s="9"/>
      <c r="WU1" s="9"/>
      <c r="WV1" s="9"/>
      <c r="WW1" s="9"/>
      <c r="WX1" s="9"/>
      <c r="WY1" s="9"/>
      <c r="WZ1" s="9"/>
      <c r="XA1" s="9"/>
      <c r="XB1" s="9"/>
      <c r="XC1" s="9"/>
      <c r="XD1" s="9"/>
      <c r="XE1" s="9"/>
      <c r="XF1" s="9"/>
      <c r="XG1" s="9"/>
      <c r="XH1" s="9"/>
      <c r="XI1" s="9"/>
      <c r="XJ1" s="9"/>
      <c r="XK1" s="9"/>
      <c r="XL1" s="9"/>
      <c r="XM1" s="9"/>
      <c r="XN1" s="9"/>
      <c r="XO1" s="9"/>
      <c r="XP1" s="9"/>
      <c r="XQ1" s="9"/>
      <c r="XR1" s="9"/>
      <c r="XS1" s="9"/>
      <c r="XT1" s="9"/>
      <c r="XU1" s="9"/>
      <c r="XV1" s="9"/>
      <c r="XW1" s="9"/>
      <c r="XX1" s="9"/>
      <c r="XY1" s="9"/>
      <c r="XZ1" s="9"/>
      <c r="YA1" s="9"/>
      <c r="YB1" s="9"/>
      <c r="YC1" s="9"/>
      <c r="YD1" s="9"/>
      <c r="YE1" s="9"/>
      <c r="YF1" s="9"/>
      <c r="YG1" s="9"/>
      <c r="YH1" s="9"/>
      <c r="YI1" s="9"/>
      <c r="YJ1" s="9"/>
      <c r="YK1" s="9"/>
      <c r="YL1" s="9"/>
      <c r="YM1" s="9"/>
      <c r="YN1" s="9"/>
      <c r="YO1" s="9"/>
      <c r="YP1" s="9"/>
      <c r="YQ1" s="9"/>
      <c r="YR1" s="9"/>
      <c r="YS1" s="9"/>
      <c r="YT1" s="9"/>
      <c r="YU1" s="9"/>
      <c r="YV1" s="9"/>
      <c r="YW1" s="9"/>
      <c r="YX1" s="9"/>
      <c r="YY1" s="9"/>
      <c r="YZ1" s="9"/>
      <c r="ZA1" s="9"/>
      <c r="ZB1" s="9"/>
      <c r="ZC1" s="9"/>
      <c r="ZD1" s="9"/>
      <c r="ZE1" s="9"/>
      <c r="ZF1" s="9"/>
      <c r="ZG1" s="9"/>
      <c r="ZH1" s="9"/>
      <c r="ZI1" s="9"/>
      <c r="ZJ1" s="9"/>
      <c r="ZK1" s="9"/>
      <c r="ZL1" s="9"/>
      <c r="ZM1" s="9"/>
      <c r="ZN1" s="9"/>
      <c r="ZO1" s="9"/>
      <c r="ZP1" s="9"/>
      <c r="ZQ1" s="9"/>
      <c r="ZR1" s="9"/>
      <c r="ZS1" s="9"/>
      <c r="ZT1" s="9"/>
      <c r="ZU1" s="9"/>
      <c r="ZV1" s="9"/>
      <c r="ZW1" s="9"/>
      <c r="ZX1" s="9"/>
      <c r="ZY1" s="9"/>
      <c r="ZZ1" s="9"/>
      <c r="AAA1" s="9"/>
      <c r="AAB1" s="9"/>
      <c r="AAC1" s="9"/>
      <c r="AAD1" s="9"/>
      <c r="AAE1" s="9"/>
      <c r="AAF1" s="9"/>
      <c r="AAG1" s="9"/>
      <c r="AAH1" s="9"/>
      <c r="AAI1" s="9"/>
      <c r="AAJ1" s="9"/>
      <c r="AAK1" s="9"/>
      <c r="AAL1" s="9"/>
      <c r="AAM1" s="9"/>
      <c r="AAN1" s="9"/>
      <c r="AAO1" s="9"/>
      <c r="AAP1" s="9"/>
      <c r="AAQ1" s="9"/>
      <c r="AAR1" s="9"/>
      <c r="AAS1" s="9"/>
      <c r="AAT1" s="9"/>
      <c r="AAU1" s="9"/>
      <c r="AAV1" s="9"/>
      <c r="AAW1" s="9"/>
      <c r="AAX1" s="9"/>
      <c r="AAY1" s="9"/>
      <c r="AAZ1" s="9"/>
      <c r="ABA1" s="9"/>
      <c r="ABB1" s="9"/>
      <c r="ABC1" s="9"/>
      <c r="ABD1" s="9"/>
      <c r="ABE1" s="9"/>
      <c r="ABF1" s="9"/>
      <c r="ABG1" s="9"/>
      <c r="ABH1" s="9"/>
      <c r="ABI1" s="9"/>
      <c r="ABJ1" s="9"/>
      <c r="ABK1" s="9"/>
      <c r="ABL1" s="9"/>
      <c r="ABM1" s="9"/>
      <c r="ABN1" s="9"/>
      <c r="ABO1" s="9"/>
      <c r="ABP1" s="9"/>
      <c r="ABQ1" s="9"/>
      <c r="ABR1" s="9"/>
      <c r="ABS1" s="9"/>
      <c r="ABT1" s="9"/>
      <c r="ABU1" s="9"/>
      <c r="ABV1" s="9"/>
      <c r="ABW1" s="9"/>
      <c r="ABX1" s="9"/>
      <c r="ABY1" s="9"/>
      <c r="ABZ1" s="9"/>
      <c r="ACA1" s="9"/>
      <c r="ACB1" s="9"/>
      <c r="ACC1" s="9"/>
      <c r="ACD1" s="9"/>
      <c r="ACE1" s="9"/>
      <c r="ACF1" s="9"/>
      <c r="ACG1" s="9"/>
      <c r="ACH1" s="9"/>
      <c r="ACI1" s="9"/>
      <c r="ACJ1" s="9"/>
      <c r="ACK1" s="9"/>
      <c r="ACL1" s="9"/>
      <c r="ACM1" s="9"/>
      <c r="ACN1" s="9"/>
      <c r="ACO1" s="9"/>
      <c r="ACP1" s="9"/>
      <c r="ACQ1" s="9"/>
      <c r="ACR1" s="9"/>
      <c r="ACS1" s="9"/>
      <c r="ACT1" s="9"/>
      <c r="ACU1" s="9"/>
      <c r="ACV1" s="9"/>
      <c r="ACW1" s="9"/>
      <c r="ACX1" s="9"/>
      <c r="ACY1" s="9"/>
      <c r="ACZ1" s="9"/>
      <c r="ADA1" s="9"/>
      <c r="ADB1" s="9"/>
      <c r="ADC1" s="9"/>
      <c r="ADD1" s="9"/>
      <c r="ADE1" s="9"/>
      <c r="ADF1" s="9"/>
      <c r="ADG1" s="9"/>
      <c r="ADH1" s="9"/>
      <c r="ADI1" s="9"/>
      <c r="ADJ1" s="9"/>
      <c r="ADK1" s="9"/>
      <c r="ADL1" s="9"/>
      <c r="ADM1" s="9"/>
      <c r="ADN1" s="9"/>
      <c r="ADO1" s="9"/>
      <c r="ADP1" s="9"/>
      <c r="ADQ1" s="9"/>
      <c r="ADR1" s="9"/>
      <c r="ADS1" s="9"/>
      <c r="ADT1" s="9"/>
      <c r="ADU1" s="9"/>
      <c r="ADV1" s="9"/>
      <c r="ADW1" s="9"/>
      <c r="ADX1" s="9"/>
      <c r="ADY1" s="9"/>
      <c r="ADZ1" s="9"/>
      <c r="AEA1" s="9"/>
      <c r="AEB1" s="9"/>
      <c r="AEC1" s="9"/>
      <c r="AED1" s="9"/>
      <c r="AEE1" s="9"/>
      <c r="AEF1" s="9"/>
      <c r="AEG1" s="9"/>
      <c r="AEH1" s="9"/>
      <c r="AEI1" s="9"/>
      <c r="AEJ1" s="9"/>
      <c r="AEK1" s="9"/>
      <c r="AEL1" s="9"/>
      <c r="AEM1" s="9"/>
      <c r="AEN1" s="9"/>
      <c r="AEO1" s="9"/>
      <c r="AEP1" s="9"/>
      <c r="AEQ1" s="9"/>
      <c r="AER1" s="9"/>
      <c r="AES1" s="9"/>
      <c r="AET1" s="9"/>
      <c r="AEU1" s="9"/>
      <c r="AEV1" s="9"/>
      <c r="AEW1" s="9"/>
      <c r="AEX1" s="9"/>
      <c r="AEY1" s="9"/>
      <c r="AEZ1" s="9"/>
      <c r="AFA1" s="9"/>
      <c r="AFB1" s="9"/>
      <c r="AFC1" s="9"/>
      <c r="AFD1" s="9"/>
      <c r="AFE1" s="9"/>
      <c r="AFF1" s="9"/>
      <c r="AFG1" s="9"/>
      <c r="AFH1" s="9"/>
      <c r="AFI1" s="9"/>
      <c r="AFJ1" s="9"/>
      <c r="AFK1" s="9"/>
      <c r="AFL1" s="9"/>
      <c r="AFM1" s="9"/>
      <c r="AFN1" s="9"/>
      <c r="AFO1" s="9"/>
      <c r="AFP1" s="9"/>
      <c r="AFQ1" s="9"/>
      <c r="AFR1" s="9"/>
      <c r="AFS1" s="9"/>
      <c r="AFT1" s="9"/>
      <c r="AFU1" s="9"/>
      <c r="AFV1" s="9"/>
      <c r="AFW1" s="9"/>
      <c r="AFX1" s="9"/>
      <c r="AFY1" s="9"/>
      <c r="AFZ1" s="9"/>
      <c r="AGA1" s="9"/>
      <c r="AGB1" s="9"/>
      <c r="AGC1" s="9"/>
      <c r="AGD1" s="9"/>
      <c r="AGE1" s="9"/>
      <c r="AGF1" s="9"/>
      <c r="AGG1" s="9"/>
      <c r="AGH1" s="9"/>
      <c r="AGI1" s="9"/>
      <c r="AGJ1" s="9"/>
      <c r="AGK1" s="9"/>
      <c r="AGL1" s="9"/>
      <c r="AGM1" s="9"/>
      <c r="AGN1" s="9"/>
      <c r="AGO1" s="9"/>
      <c r="AGP1" s="9"/>
      <c r="AGQ1" s="9"/>
      <c r="AGR1" s="9"/>
      <c r="AGS1" s="9"/>
      <c r="AGT1" s="9"/>
      <c r="AGU1" s="9"/>
      <c r="AGV1" s="9"/>
      <c r="AGW1" s="9"/>
      <c r="AGX1" s="9"/>
      <c r="AGY1" s="9"/>
      <c r="AGZ1" s="9"/>
      <c r="AHA1" s="9"/>
      <c r="AHB1" s="9"/>
      <c r="AHC1" s="9"/>
      <c r="AHD1" s="9"/>
      <c r="AHE1" s="9"/>
      <c r="AHF1" s="9"/>
      <c r="AHG1" s="9"/>
      <c r="AHH1" s="9"/>
      <c r="AHI1" s="9"/>
      <c r="AHJ1" s="9"/>
      <c r="AHK1" s="9"/>
      <c r="AHL1" s="9"/>
      <c r="AHM1" s="9"/>
      <c r="AHN1" s="9"/>
      <c r="AHO1" s="9"/>
      <c r="AHP1" s="9"/>
      <c r="AHQ1" s="9"/>
      <c r="AHR1" s="9"/>
      <c r="AHS1" s="9"/>
      <c r="AHT1" s="9"/>
      <c r="AHU1" s="9"/>
      <c r="AHV1" s="9"/>
      <c r="AHW1" s="9"/>
      <c r="AHX1" s="9"/>
      <c r="AHY1" s="9"/>
      <c r="AHZ1" s="9"/>
      <c r="AIA1" s="9"/>
      <c r="AIB1" s="9"/>
      <c r="AIC1" s="9"/>
      <c r="AID1" s="9"/>
      <c r="AIE1" s="9"/>
      <c r="AIF1" s="9"/>
      <c r="AIG1" s="9"/>
      <c r="AIH1" s="9"/>
      <c r="AII1" s="9"/>
      <c r="AIJ1" s="9"/>
      <c r="AIK1" s="9"/>
      <c r="AIL1" s="9"/>
      <c r="AIM1" s="9"/>
      <c r="AIN1" s="9"/>
      <c r="AIO1" s="9"/>
      <c r="AIP1" s="9"/>
      <c r="AIQ1" s="9"/>
      <c r="AIR1" s="9"/>
      <c r="AIS1" s="9"/>
      <c r="AIT1" s="9"/>
      <c r="AIU1" s="9"/>
      <c r="AIV1" s="9"/>
      <c r="AIW1" s="9"/>
      <c r="AIX1" s="9"/>
      <c r="AIY1" s="9"/>
      <c r="AIZ1" s="9"/>
      <c r="AJA1" s="9"/>
      <c r="AJB1" s="9"/>
      <c r="AJC1" s="9"/>
      <c r="AJD1" s="9"/>
      <c r="AJE1" s="9"/>
      <c r="AJF1" s="9"/>
      <c r="AJG1" s="9"/>
      <c r="AJH1" s="9"/>
      <c r="AJI1" s="9"/>
      <c r="AJJ1" s="9"/>
      <c r="AJK1" s="9"/>
      <c r="AJL1" s="9"/>
      <c r="AJM1" s="9"/>
      <c r="AJN1" s="9"/>
      <c r="AJO1" s="9"/>
      <c r="AJP1" s="9"/>
      <c r="AJQ1" s="9"/>
      <c r="AJR1" s="9"/>
      <c r="AJS1" s="9"/>
      <c r="AJT1" s="9"/>
      <c r="AJU1" s="9"/>
      <c r="AJV1" s="9"/>
      <c r="AJW1" s="9"/>
      <c r="AJX1" s="9"/>
      <c r="AJY1" s="9"/>
      <c r="AJZ1" s="9"/>
      <c r="AKA1" s="9"/>
      <c r="AKB1" s="9"/>
      <c r="AKC1" s="9"/>
      <c r="AKD1" s="9"/>
      <c r="AKE1" s="9"/>
      <c r="AKF1" s="9"/>
      <c r="AKG1" s="9"/>
      <c r="AKH1" s="9"/>
      <c r="AKI1" s="9"/>
      <c r="AKJ1" s="9"/>
      <c r="AKK1" s="9"/>
      <c r="AKL1" s="9"/>
      <c r="AKM1" s="9"/>
      <c r="AKN1" s="9"/>
      <c r="AKO1" s="9"/>
      <c r="AKP1" s="9"/>
      <c r="AKQ1" s="9"/>
      <c r="AKR1" s="9"/>
      <c r="AKS1" s="9"/>
      <c r="AKT1" s="9"/>
      <c r="AKU1" s="9"/>
      <c r="AKV1" s="9"/>
      <c r="AKW1" s="9"/>
      <c r="AKX1" s="9"/>
      <c r="AKY1" s="9"/>
      <c r="AKZ1" s="9"/>
      <c r="ALA1" s="9"/>
      <c r="ALB1" s="9"/>
      <c r="ALC1" s="9"/>
      <c r="ALD1" s="9"/>
      <c r="ALE1" s="9"/>
      <c r="ALF1" s="9"/>
      <c r="ALG1" s="9"/>
      <c r="ALH1" s="9"/>
      <c r="ALI1" s="9"/>
      <c r="ALJ1" s="9"/>
      <c r="ALK1" s="9"/>
      <c r="ALL1" s="9"/>
      <c r="ALM1" s="9"/>
      <c r="ALN1" s="9"/>
      <c r="ALO1" s="9"/>
      <c r="ALP1" s="9"/>
      <c r="ALQ1" s="9"/>
      <c r="ALR1" s="9"/>
      <c r="ALS1" s="9"/>
      <c r="ALT1" s="9"/>
      <c r="ALU1" s="9"/>
      <c r="ALV1" s="9"/>
      <c r="ALW1" s="9"/>
      <c r="ALX1" s="9"/>
      <c r="ALY1" s="9"/>
      <c r="ALZ1" s="9"/>
      <c r="AMA1" s="9"/>
      <c r="AMB1" s="9"/>
      <c r="AMC1" s="9"/>
      <c r="AMD1" s="9"/>
      <c r="AME1" s="9"/>
      <c r="AMF1" s="9"/>
      <c r="AMG1" s="9"/>
      <c r="AMH1" s="9"/>
      <c r="AMI1" s="9"/>
      <c r="AMJ1" s="9"/>
    </row>
    <row r="2" s="22" customFormat="true" ht="46.15" hidden="false" customHeight="true" outlineLevel="0" collapsed="false">
      <c r="A2" s="11" t="s">
        <v>9</v>
      </c>
      <c r="B2" s="12" t="n">
        <v>44776.85</v>
      </c>
      <c r="C2" s="12" t="n">
        <v>7000</v>
      </c>
      <c r="D2" s="13" t="n">
        <v>5906.65</v>
      </c>
      <c r="E2" s="12" t="n">
        <f aca="false">B2-C2-D2</f>
        <v>31870.2</v>
      </c>
      <c r="F2" s="14" t="n">
        <f aca="false">(D2+E2)/C2</f>
        <v>5.39669285714286</v>
      </c>
      <c r="G2" s="15" t="n">
        <v>4200</v>
      </c>
      <c r="H2" s="16" t="n">
        <f aca="false">IF(E2/G2&gt;F2,G2+E2,I2+G2)</f>
        <v>36070.2</v>
      </c>
      <c r="I2" s="17" t="n">
        <f aca="false">IF(E2/G2&gt;F2,H2-G2,F2*G2)</f>
        <v>31870.2</v>
      </c>
      <c r="J2" s="14" t="n">
        <f aca="false">I2/G2</f>
        <v>7.58814285714286</v>
      </c>
      <c r="K2" s="18"/>
      <c r="L2" s="18"/>
      <c r="M2" s="19"/>
      <c r="N2" s="20"/>
      <c r="O2" s="18"/>
      <c r="P2" s="21"/>
      <c r="Q2" s="21"/>
      <c r="R2" s="21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8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  <c r="GA2" s="18"/>
      <c r="GB2" s="18"/>
      <c r="GC2" s="18"/>
      <c r="GD2" s="18"/>
      <c r="GE2" s="18"/>
      <c r="GF2" s="18"/>
      <c r="GG2" s="18"/>
      <c r="GH2" s="18"/>
      <c r="GI2" s="18"/>
      <c r="GJ2" s="18"/>
      <c r="GK2" s="18"/>
      <c r="GL2" s="18"/>
      <c r="GM2" s="18"/>
      <c r="GN2" s="18"/>
      <c r="GO2" s="18"/>
      <c r="GP2" s="18"/>
      <c r="GQ2" s="18"/>
      <c r="GR2" s="18"/>
      <c r="GS2" s="18"/>
      <c r="GT2" s="18"/>
      <c r="GU2" s="18"/>
      <c r="GV2" s="18"/>
      <c r="GW2" s="18"/>
      <c r="GX2" s="18"/>
      <c r="GY2" s="18"/>
      <c r="GZ2" s="18"/>
      <c r="HA2" s="18"/>
      <c r="HB2" s="18"/>
      <c r="HC2" s="18"/>
      <c r="HD2" s="18"/>
      <c r="HE2" s="18"/>
      <c r="HF2" s="18"/>
      <c r="HG2" s="18"/>
      <c r="HH2" s="18"/>
      <c r="HI2" s="18"/>
      <c r="HJ2" s="18"/>
      <c r="HK2" s="18"/>
      <c r="HL2" s="18"/>
      <c r="HM2" s="18"/>
      <c r="HN2" s="18"/>
      <c r="HO2" s="18"/>
      <c r="HP2" s="18"/>
      <c r="HQ2" s="18"/>
      <c r="HR2" s="18"/>
      <c r="HS2" s="18"/>
      <c r="HT2" s="18"/>
      <c r="HU2" s="18"/>
      <c r="HV2" s="18"/>
      <c r="HW2" s="18"/>
      <c r="HX2" s="18"/>
      <c r="HY2" s="18"/>
      <c r="HZ2" s="18"/>
      <c r="IA2" s="18"/>
      <c r="IB2" s="18"/>
      <c r="IC2" s="18"/>
      <c r="ID2" s="18"/>
      <c r="IE2" s="18"/>
      <c r="IF2" s="18"/>
      <c r="IG2" s="18"/>
      <c r="IH2" s="18"/>
      <c r="II2" s="18"/>
      <c r="IJ2" s="18"/>
      <c r="IK2" s="18"/>
      <c r="IL2" s="18"/>
      <c r="IM2" s="18"/>
      <c r="IN2" s="18"/>
      <c r="IO2" s="18"/>
      <c r="IP2" s="18"/>
      <c r="IQ2" s="18"/>
      <c r="IR2" s="18"/>
      <c r="IS2" s="18"/>
      <c r="IT2" s="18"/>
      <c r="IU2" s="18"/>
      <c r="IV2" s="18"/>
      <c r="IW2" s="18"/>
    </row>
    <row r="3" s="22" customFormat="true" ht="46.15" hidden="false" customHeight="true" outlineLevel="0" collapsed="false">
      <c r="A3" s="11" t="s">
        <v>10</v>
      </c>
      <c r="B3" s="12" t="n">
        <v>44776.85</v>
      </c>
      <c r="C3" s="12" t="n">
        <v>7000</v>
      </c>
      <c r="D3" s="13" t="n">
        <v>5906.65</v>
      </c>
      <c r="E3" s="12" t="n">
        <f aca="false">B3-C3-D3</f>
        <v>31870.2</v>
      </c>
      <c r="F3" s="14" t="n">
        <f aca="false">(D3+E3)/C3</f>
        <v>5.39669285714286</v>
      </c>
      <c r="G3" s="15" t="n">
        <v>6100</v>
      </c>
      <c r="H3" s="16" t="n">
        <f aca="false">IF(E3/G3&gt;F3,G3+E3,I3+G3)</f>
        <v>39019.8264285714</v>
      </c>
      <c r="I3" s="17" t="n">
        <f aca="false">IF(E3/G3&gt;F3,H3-G3,F3*G3)</f>
        <v>32919.8264285714</v>
      </c>
      <c r="J3" s="14" t="n">
        <f aca="false">I3/G3</f>
        <v>5.39669285714286</v>
      </c>
      <c r="K3" s="18"/>
      <c r="L3" s="18"/>
      <c r="M3" s="19"/>
      <c r="N3" s="20"/>
      <c r="O3" s="18"/>
      <c r="P3" s="21"/>
      <c r="Q3" s="21"/>
      <c r="R3" s="21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</row>
    <row r="4" s="22" customFormat="true" ht="46.15" hidden="false" customHeight="true" outlineLevel="0" collapsed="false">
      <c r="A4" s="11" t="s">
        <v>11</v>
      </c>
      <c r="B4" s="12" t="n">
        <v>1200</v>
      </c>
      <c r="C4" s="12" t="n">
        <v>800</v>
      </c>
      <c r="D4" s="13" t="n">
        <v>400</v>
      </c>
      <c r="E4" s="12" t="n">
        <f aca="false">B4-C4-D4</f>
        <v>0</v>
      </c>
      <c r="F4" s="14" t="n">
        <f aca="false">(D4+E4)/C4</f>
        <v>0.5</v>
      </c>
      <c r="G4" s="15" t="n">
        <v>700</v>
      </c>
      <c r="H4" s="16" t="n">
        <f aca="false">IF(E4/G4&gt;F4,G4+E4,I4+G4)</f>
        <v>1050</v>
      </c>
      <c r="I4" s="17" t="n">
        <f aca="false">IF(E4/G4&gt;F4,H4-G4,F4*G4)</f>
        <v>350</v>
      </c>
      <c r="J4" s="14" t="n">
        <f aca="false">I4/G4</f>
        <v>0.5</v>
      </c>
      <c r="K4" s="18"/>
      <c r="L4" s="18"/>
      <c r="N4" s="20"/>
      <c r="O4" s="18"/>
      <c r="P4" s="21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</row>
    <row r="5" customFormat="false" ht="14.65" hidden="false" customHeight="false" outlineLevel="0" collapsed="false">
      <c r="N5" s="2"/>
    </row>
    <row r="6" s="22" customFormat="true" ht="27.4" hidden="false" customHeight="true" outlineLevel="0" collapsed="false">
      <c r="A6" s="23" t="s">
        <v>12</v>
      </c>
      <c r="B6" s="24"/>
      <c r="C6" s="24"/>
      <c r="D6" s="24"/>
      <c r="E6" s="24"/>
      <c r="F6" s="25"/>
      <c r="G6" s="24"/>
      <c r="H6" s="24"/>
      <c r="I6" s="24"/>
      <c r="J6" s="26"/>
      <c r="K6" s="18"/>
      <c r="L6" s="18"/>
      <c r="M6" s="18"/>
      <c r="N6" s="18"/>
      <c r="O6" s="18"/>
      <c r="P6" s="21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  <c r="DS6" s="18"/>
      <c r="DT6" s="18"/>
      <c r="DU6" s="18"/>
      <c r="DV6" s="18"/>
      <c r="DW6" s="18"/>
      <c r="DX6" s="18"/>
      <c r="DY6" s="18"/>
      <c r="DZ6" s="18"/>
      <c r="EA6" s="18"/>
      <c r="EB6" s="18"/>
      <c r="EC6" s="18"/>
      <c r="ED6" s="18"/>
      <c r="EE6" s="18"/>
      <c r="EF6" s="18"/>
      <c r="EG6" s="18"/>
      <c r="EH6" s="18"/>
      <c r="EI6" s="18"/>
      <c r="EJ6" s="18"/>
      <c r="EK6" s="18"/>
      <c r="EL6" s="18"/>
      <c r="EM6" s="18"/>
      <c r="EN6" s="18"/>
      <c r="EO6" s="18"/>
      <c r="EP6" s="18"/>
      <c r="EQ6" s="18"/>
      <c r="ER6" s="18"/>
      <c r="ES6" s="18"/>
      <c r="ET6" s="18"/>
      <c r="EU6" s="18"/>
      <c r="EV6" s="18"/>
      <c r="EW6" s="18"/>
      <c r="EX6" s="18"/>
      <c r="EY6" s="18"/>
      <c r="EZ6" s="18"/>
      <c r="FA6" s="18"/>
      <c r="FB6" s="18"/>
      <c r="FC6" s="18"/>
      <c r="FD6" s="18"/>
      <c r="FE6" s="18"/>
      <c r="FF6" s="18"/>
      <c r="FG6" s="18"/>
      <c r="FH6" s="18"/>
      <c r="FI6" s="18"/>
      <c r="FJ6" s="18"/>
      <c r="FK6" s="18"/>
      <c r="FL6" s="18"/>
      <c r="FM6" s="18"/>
      <c r="FN6" s="18"/>
      <c r="FO6" s="18"/>
      <c r="FP6" s="18"/>
      <c r="FQ6" s="18"/>
      <c r="FR6" s="18"/>
      <c r="FS6" s="18"/>
      <c r="FT6" s="18"/>
      <c r="FU6" s="18"/>
      <c r="FV6" s="18"/>
      <c r="FW6" s="18"/>
      <c r="FX6" s="18"/>
      <c r="FY6" s="18"/>
      <c r="FZ6" s="18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8"/>
      <c r="HF6" s="18"/>
      <c r="HG6" s="18"/>
      <c r="HH6" s="18"/>
      <c r="HI6" s="18"/>
      <c r="HJ6" s="18"/>
      <c r="HK6" s="18"/>
      <c r="HL6" s="18"/>
      <c r="HM6" s="18"/>
      <c r="HN6" s="18"/>
      <c r="HO6" s="18"/>
      <c r="HP6" s="18"/>
      <c r="HQ6" s="18"/>
      <c r="HR6" s="18"/>
      <c r="HS6" s="18"/>
      <c r="HT6" s="18"/>
      <c r="HU6" s="18"/>
      <c r="HV6" s="18"/>
      <c r="HW6" s="18"/>
      <c r="HX6" s="18"/>
      <c r="HY6" s="18"/>
      <c r="HZ6" s="18"/>
      <c r="IA6" s="18"/>
      <c r="IB6" s="18"/>
      <c r="IC6" s="18"/>
      <c r="ID6" s="18"/>
      <c r="IE6" s="18"/>
      <c r="IF6" s="18"/>
      <c r="IG6" s="18"/>
      <c r="IH6" s="18"/>
      <c r="II6" s="18"/>
      <c r="IJ6" s="18"/>
      <c r="IK6" s="18"/>
      <c r="IL6" s="18"/>
      <c r="IM6" s="18"/>
      <c r="IN6" s="18"/>
      <c r="IO6" s="18"/>
      <c r="IP6" s="18"/>
      <c r="IQ6" s="18"/>
      <c r="IR6" s="18"/>
      <c r="IS6" s="18"/>
      <c r="IT6" s="18"/>
      <c r="IU6" s="18"/>
      <c r="IV6" s="18"/>
      <c r="IW6" s="18"/>
    </row>
    <row r="7" s="22" customFormat="true" ht="27.4" hidden="false" customHeight="true" outlineLevel="0" collapsed="false">
      <c r="A7" s="27" t="s">
        <v>13</v>
      </c>
      <c r="B7" s="28"/>
      <c r="C7" s="28"/>
      <c r="D7" s="28"/>
      <c r="E7" s="29"/>
      <c r="F7" s="20"/>
      <c r="G7" s="18"/>
      <c r="H7" s="18"/>
      <c r="I7" s="18"/>
      <c r="J7" s="30"/>
      <c r="K7" s="18"/>
      <c r="L7" s="18"/>
      <c r="M7" s="18"/>
      <c r="N7" s="18"/>
      <c r="O7" s="18"/>
      <c r="P7" s="21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8"/>
      <c r="HF7" s="18"/>
      <c r="HG7" s="18"/>
      <c r="HH7" s="18"/>
      <c r="HI7" s="18"/>
      <c r="HJ7" s="18"/>
      <c r="HK7" s="18"/>
      <c r="HL7" s="18"/>
      <c r="HM7" s="18"/>
      <c r="HN7" s="18"/>
      <c r="HO7" s="18"/>
      <c r="HP7" s="18"/>
      <c r="HQ7" s="18"/>
      <c r="HR7" s="18"/>
      <c r="HS7" s="18"/>
      <c r="HT7" s="18"/>
      <c r="HU7" s="18"/>
      <c r="HV7" s="18"/>
      <c r="HW7" s="18"/>
      <c r="HX7" s="18"/>
      <c r="HY7" s="18"/>
      <c r="HZ7" s="18"/>
      <c r="IA7" s="18"/>
      <c r="IB7" s="18"/>
      <c r="IC7" s="18"/>
      <c r="ID7" s="18"/>
      <c r="IE7" s="18"/>
      <c r="IF7" s="18"/>
      <c r="IG7" s="18"/>
      <c r="IH7" s="18"/>
      <c r="II7" s="18"/>
      <c r="IJ7" s="18"/>
      <c r="IK7" s="18"/>
      <c r="IL7" s="18"/>
      <c r="IM7" s="18"/>
      <c r="IN7" s="18"/>
      <c r="IO7" s="18"/>
      <c r="IP7" s="18"/>
      <c r="IQ7" s="18"/>
      <c r="IR7" s="18"/>
      <c r="IS7" s="18"/>
      <c r="IT7" s="18"/>
      <c r="IU7" s="18"/>
      <c r="IV7" s="18"/>
      <c r="IW7" s="18"/>
    </row>
    <row r="8" s="22" customFormat="true" ht="27.4" hidden="false" customHeight="true" outlineLevel="0" collapsed="false">
      <c r="A8" s="31" t="s">
        <v>14</v>
      </c>
      <c r="B8" s="32"/>
      <c r="C8" s="32"/>
      <c r="D8" s="32"/>
      <c r="E8" s="32"/>
      <c r="F8" s="33"/>
      <c r="J8" s="34"/>
      <c r="P8" s="19"/>
      <c r="IW8" s="18"/>
    </row>
    <row r="9" s="22" customFormat="true" ht="27.4" hidden="false" customHeight="true" outlineLevel="0" collapsed="false">
      <c r="A9" s="35" t="s">
        <v>15</v>
      </c>
      <c r="B9" s="36"/>
      <c r="C9" s="36"/>
      <c r="D9" s="36"/>
      <c r="E9" s="36"/>
      <c r="F9" s="37"/>
      <c r="G9" s="18"/>
      <c r="H9" s="18"/>
      <c r="I9" s="18"/>
      <c r="J9" s="30"/>
      <c r="K9" s="18"/>
      <c r="L9" s="18"/>
      <c r="M9" s="18"/>
      <c r="N9" s="18"/>
      <c r="O9" s="18"/>
      <c r="P9" s="21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  <c r="DS9" s="18"/>
      <c r="DT9" s="18"/>
      <c r="DU9" s="18"/>
      <c r="DV9" s="18"/>
      <c r="DW9" s="18"/>
      <c r="DX9" s="18"/>
      <c r="DY9" s="18"/>
      <c r="DZ9" s="18"/>
      <c r="EA9" s="18"/>
      <c r="EB9" s="18"/>
      <c r="EC9" s="18"/>
      <c r="ED9" s="18"/>
      <c r="EE9" s="18"/>
      <c r="EF9" s="18"/>
      <c r="EG9" s="18"/>
      <c r="EH9" s="18"/>
      <c r="EI9" s="18"/>
      <c r="EJ9" s="18"/>
      <c r="EK9" s="18"/>
      <c r="EL9" s="18"/>
      <c r="EM9" s="18"/>
      <c r="EN9" s="18"/>
      <c r="EO9" s="18"/>
      <c r="EP9" s="18"/>
      <c r="EQ9" s="18"/>
      <c r="ER9" s="18"/>
      <c r="ES9" s="18"/>
      <c r="ET9" s="18"/>
      <c r="EU9" s="18"/>
      <c r="EV9" s="18"/>
      <c r="EW9" s="18"/>
      <c r="EX9" s="18"/>
      <c r="EY9" s="18"/>
      <c r="EZ9" s="18"/>
      <c r="FA9" s="18"/>
      <c r="FB9" s="18"/>
      <c r="FC9" s="18"/>
      <c r="FD9" s="18"/>
      <c r="FE9" s="18"/>
      <c r="FF9" s="18"/>
      <c r="FG9" s="18"/>
      <c r="FH9" s="18"/>
      <c r="FI9" s="18"/>
      <c r="FJ9" s="18"/>
      <c r="FK9" s="18"/>
      <c r="FL9" s="18"/>
      <c r="FM9" s="18"/>
      <c r="FN9" s="18"/>
      <c r="FO9" s="18"/>
      <c r="FP9" s="18"/>
      <c r="FQ9" s="18"/>
      <c r="FR9" s="18"/>
      <c r="FS9" s="18"/>
      <c r="FT9" s="18"/>
      <c r="FU9" s="18"/>
      <c r="FV9" s="18"/>
      <c r="FW9" s="18"/>
      <c r="FX9" s="18"/>
      <c r="FY9" s="18"/>
      <c r="FZ9" s="18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8"/>
      <c r="HF9" s="18"/>
      <c r="HG9" s="18"/>
      <c r="HH9" s="18"/>
      <c r="HI9" s="18"/>
      <c r="HJ9" s="18"/>
      <c r="HK9" s="18"/>
      <c r="HL9" s="18"/>
      <c r="HM9" s="18"/>
      <c r="HN9" s="18"/>
      <c r="HO9" s="18"/>
      <c r="HP9" s="18"/>
      <c r="HQ9" s="18"/>
      <c r="HR9" s="18"/>
      <c r="HS9" s="18"/>
      <c r="HT9" s="18"/>
      <c r="HU9" s="18"/>
      <c r="HV9" s="18"/>
      <c r="HW9" s="18"/>
      <c r="HX9" s="18"/>
      <c r="HY9" s="18"/>
      <c r="HZ9" s="18"/>
      <c r="IA9" s="18"/>
      <c r="IB9" s="18"/>
      <c r="IC9" s="18"/>
      <c r="ID9" s="18"/>
      <c r="IE9" s="18"/>
      <c r="IF9" s="18"/>
      <c r="IG9" s="18"/>
      <c r="IH9" s="18"/>
      <c r="II9" s="18"/>
      <c r="IJ9" s="18"/>
      <c r="IK9" s="18"/>
      <c r="IL9" s="18"/>
      <c r="IM9" s="18"/>
      <c r="IN9" s="18"/>
      <c r="IO9" s="18"/>
      <c r="IP9" s="18"/>
      <c r="IQ9" s="18"/>
      <c r="IR9" s="18"/>
      <c r="IS9" s="18"/>
      <c r="IT9" s="18"/>
      <c r="IU9" s="18"/>
      <c r="IV9" s="18"/>
      <c r="IW9" s="18"/>
    </row>
    <row r="10" s="22" customFormat="true" ht="27.4" hidden="false" customHeight="true" outlineLevel="0" collapsed="false">
      <c r="A10" s="38" t="s">
        <v>16</v>
      </c>
      <c r="B10" s="39"/>
      <c r="C10" s="39"/>
      <c r="D10" s="39"/>
      <c r="E10" s="39"/>
      <c r="F10" s="40"/>
      <c r="G10" s="39"/>
      <c r="H10" s="39"/>
      <c r="I10" s="41"/>
      <c r="J10" s="30"/>
      <c r="K10" s="18"/>
      <c r="L10" s="18"/>
      <c r="M10" s="18"/>
      <c r="N10" s="18"/>
      <c r="O10" s="18"/>
      <c r="P10" s="21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  <c r="DZ10" s="18"/>
      <c r="EA10" s="18"/>
      <c r="EB10" s="18"/>
      <c r="EC10" s="18"/>
      <c r="ED10" s="18"/>
      <c r="EE10" s="18"/>
      <c r="EF10" s="18"/>
      <c r="EG10" s="18"/>
      <c r="EH10" s="18"/>
      <c r="EI10" s="18"/>
      <c r="EJ10" s="18"/>
      <c r="EK10" s="18"/>
      <c r="EL10" s="18"/>
      <c r="EM10" s="18"/>
      <c r="EN10" s="18"/>
      <c r="EO10" s="18"/>
      <c r="EP10" s="18"/>
      <c r="EQ10" s="18"/>
      <c r="ER10" s="18"/>
      <c r="ES10" s="18"/>
      <c r="ET10" s="18"/>
      <c r="EU10" s="18"/>
      <c r="EV10" s="18"/>
      <c r="EW10" s="18"/>
      <c r="EX10" s="18"/>
      <c r="EY10" s="18"/>
      <c r="EZ10" s="18"/>
      <c r="FA10" s="18"/>
      <c r="FB10" s="18"/>
      <c r="FC10" s="18"/>
      <c r="FD10" s="18"/>
      <c r="FE10" s="18"/>
      <c r="FF10" s="18"/>
      <c r="FG10" s="18"/>
      <c r="FH10" s="18"/>
      <c r="FI10" s="18"/>
      <c r="FJ10" s="18"/>
      <c r="FK10" s="18"/>
      <c r="FL10" s="18"/>
      <c r="FM10" s="18"/>
      <c r="FN10" s="18"/>
      <c r="FO10" s="18"/>
      <c r="FP10" s="18"/>
      <c r="FQ10" s="18"/>
      <c r="FR10" s="18"/>
      <c r="FS10" s="18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18"/>
      <c r="HQ10" s="18"/>
      <c r="HR10" s="18"/>
      <c r="HS10" s="18"/>
      <c r="HT10" s="18"/>
      <c r="HU10" s="18"/>
      <c r="HV10" s="18"/>
      <c r="HW10" s="18"/>
      <c r="HX10" s="18"/>
      <c r="HY10" s="18"/>
      <c r="HZ10" s="18"/>
      <c r="IA10" s="18"/>
      <c r="IB10" s="18"/>
      <c r="IC10" s="18"/>
      <c r="ID10" s="18"/>
      <c r="IE10" s="18"/>
      <c r="IF10" s="18"/>
      <c r="IG10" s="18"/>
      <c r="IH10" s="18"/>
      <c r="II10" s="18"/>
      <c r="IJ10" s="18"/>
      <c r="IK10" s="18"/>
      <c r="IL10" s="18"/>
      <c r="IM10" s="18"/>
      <c r="IN10" s="18"/>
      <c r="IO10" s="18"/>
      <c r="IP10" s="18"/>
      <c r="IQ10" s="18"/>
      <c r="IR10" s="18"/>
      <c r="IS10" s="18"/>
      <c r="IT10" s="18"/>
      <c r="IU10" s="18"/>
      <c r="IV10" s="18"/>
      <c r="IW10" s="18"/>
    </row>
    <row r="11" s="22" customFormat="true" ht="27.4" hidden="false" customHeight="true" outlineLevel="0" collapsed="false">
      <c r="A11" s="42" t="s">
        <v>17</v>
      </c>
      <c r="B11" s="43"/>
      <c r="C11" s="43"/>
      <c r="D11" s="43"/>
      <c r="E11" s="43"/>
      <c r="F11" s="44"/>
      <c r="G11" s="43"/>
      <c r="H11" s="43"/>
      <c r="I11" s="45"/>
      <c r="J11" s="46"/>
      <c r="K11" s="18"/>
      <c r="L11" s="18"/>
      <c r="M11" s="18"/>
      <c r="N11" s="18"/>
      <c r="O11" s="18"/>
      <c r="P11" s="21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</row>
  </sheetData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224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2026-10-09T12:25:23Z</dcterms:modified>
  <cp:revision>25</cp:revision>
  <dc:subject/>
  <dc:title/>
</cp:coreProperties>
</file>